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2-Febrero2021\2102-Febrero2021\Categorias Fondos\formato XLSX\"/>
    </mc:Choice>
  </mc:AlternateContent>
  <xr:revisionPtr revIDLastSave="0" documentId="8_{1E4F32E3-47FC-4A69-8F55-B1E99CD3048A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Garantía Parcial" sheetId="1" r:id="rId1"/>
  </sheets>
  <externalReferences>
    <externalReference r:id="rId2"/>
  </externalReferences>
  <definedNames>
    <definedName name="_xlnm.Print_Area" localSheetId="0">'Garantía Parcial'!$E$4:$AK$10</definedName>
    <definedName name="_xlnm.Print_Titles" localSheetId="0">'Garantía Parcial'!$1:$3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<sst xmlns="http://schemas.openxmlformats.org/spreadsheetml/2006/main" count="111" uniqueCount="51">
  <si>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</si>
  <si>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</si>
  <si>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</si>
  <si>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</si>
  <si>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</si>
  <si>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</si>
  <si>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</si>
  <si>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</si>
  <si>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</si>
  <si>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</si>
  <si>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</si>
  <si>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</si>
  <si>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</si>
  <si>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</si>
  <si>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</si>
  <si>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</si>
  <si>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</si>
  <si>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GARANTÍA PARCIAL  •  (Importe en Miles de Euros)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</si>
  <si>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</si>
  <si>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</si>
  <si>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</si>
  <si>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</si>
  <si>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</si>
  <si>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</si>
  <si>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</si>
  <si>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</si>
  <si>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</si>
  <si>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</si>
  <si>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ES0114830039</t>
  </si>
  <si>
    <t xml:space="preserve">BK MERCADO EUROPEO II              </t>
  </si>
  <si>
    <t xml:space="preserve">     </t>
  </si>
  <si>
    <t xml:space="preserve">   </t>
  </si>
  <si>
    <t>BANKINTER</t>
  </si>
  <si>
    <t>BANKINTER Gº ACTIVOS</t>
  </si>
  <si>
    <t>ES0174310005</t>
  </si>
  <si>
    <t xml:space="preserve">SBD 90 CAPIT.BOLSA EURO 1          </t>
  </si>
  <si>
    <t>CREDIT AGRICOLE</t>
  </si>
  <si>
    <t>SABADELL AM</t>
  </si>
  <si>
    <t>ES0174775009</t>
  </si>
  <si>
    <t xml:space="preserve">SANT.95 VAL.CRECIE.PLUS 2          </t>
  </si>
  <si>
    <t>SANTANDER</t>
  </si>
  <si>
    <t>SANTANDER AM</t>
  </si>
  <si>
    <t>ES0114875034</t>
  </si>
  <si>
    <t xml:space="preserve">BK MULTIFONDO II GTZDO.            </t>
  </si>
  <si>
    <t>ES0164529002</t>
  </si>
  <si>
    <t xml:space="preserve">BANKINTER ESPANA 2021              </t>
  </si>
  <si>
    <t xml:space="preserve">        </t>
  </si>
  <si>
    <t xml:space="preserve">            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</si>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</sst>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rgb="FF006699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rgb="FF003366"/>
      </bottom>
      <diagonal/>
    </border>
    <border>
      <left/>
      <right/>
      <top style="medium">
        <color theme="4" tint="-0.499984740745262"/>
      </top>
      <bottom style="medium">
        <color rgb="FF003366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rgb="FF003366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2" borderId="2" xfId="0" applyFont="1" applyFill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8" fillId="0" borderId="19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15" fillId="0" borderId="20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5" fillId="0" borderId="2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14" fontId="12" fillId="3" borderId="26" xfId="0" applyNumberFormat="1" applyFont="1" applyFill="1" applyBorder="1" applyAlignment="1">
      <alignment horizontal="center"/>
    </xf>
    <xf numFmtId="0" fontId="12" fillId="3" borderId="27" xfId="0" applyFont="1" applyFill="1" applyBorder="1" applyAlignment="1">
      <alignment horizontal="center"/>
    </xf>
    <xf numFmtId="0" fontId="12" fillId="3" borderId="28" xfId="0" applyFont="1" applyFill="1" applyBorder="1" applyAlignment="1">
      <alignment horizontal="center"/>
    </xf>
    <xf numFmtId="0" fontId="12" fillId="3" borderId="31" xfId="0" applyFont="1" applyFill="1" applyBorder="1" applyAlignment="1">
      <alignment horizontal="center"/>
    </xf>
    <xf numFmtId="0" fontId="12" fillId="3" borderId="32" xfId="0" applyFont="1" applyFill="1" applyBorder="1" applyAlignment="1">
      <alignment horizontal="center"/>
    </xf>
    <xf numFmtId="0" fontId="12" fillId="3" borderId="33" xfId="0" applyFont="1" applyFill="1" applyBorder="1" applyAlignment="1">
      <alignment horizontal="center"/>
    </xf>
    <xf numFmtId="0" fontId="12" fillId="3" borderId="34" xfId="0" applyFont="1" applyFill="1" applyBorder="1" applyAlignment="1">
      <alignment horizontal="center"/>
    </xf>
    <xf numFmtId="0" fontId="7" fillId="2" borderId="35" xfId="0" applyFont="1" applyFill="1" applyBorder="1"/>
    <xf numFmtId="164" fontId="0" fillId="2" borderId="36" xfId="0" applyNumberFormat="1" applyFill="1" applyBorder="1"/>
    <xf numFmtId="2" fontId="0" fillId="2" borderId="37" xfId="0" applyNumberFormat="1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6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7" xfId="0" applyNumberFormat="1" applyFill="1" applyBorder="1"/>
    <xf numFmtId="3" fontId="0" fillId="2" borderId="38" xfId="0" applyNumberFormat="1" applyFill="1" applyBorder="1"/>
    <xf numFmtId="2" fontId="0" fillId="2" borderId="43" xfId="0" applyNumberFormat="1" applyFill="1" applyBorder="1"/>
    <xf numFmtId="0" fontId="7" fillId="2" borderId="36" xfId="0" applyFont="1" applyFill="1" applyBorder="1"/>
    <xf numFmtId="164" fontId="0" fillId="2" borderId="3" xfId="0" applyNumberFormat="1" applyFill="1" applyBorder="1"/>
    <xf numFmtId="2" fontId="0" fillId="2" borderId="4" xfId="0" applyNumberFormat="1" applyFill="1" applyBorder="1"/>
    <xf numFmtId="2" fontId="0" fillId="2" borderId="5" xfId="0" applyNumberFormat="1" applyFill="1" applyBorder="1"/>
    <xf numFmtId="0" fontId="0" fillId="2" borderId="5" xfId="0" applyFill="1" applyBorder="1"/>
    <xf numFmtId="3" fontId="0" fillId="2" borderId="3" xfId="0" applyNumberFormat="1" applyFill="1" applyBorder="1"/>
    <xf numFmtId="3" fontId="0" fillId="2" borderId="44" xfId="0" applyNumberFormat="1" applyFill="1" applyBorder="1"/>
    <xf numFmtId="3" fontId="0" fillId="2" borderId="7" xfId="0" applyNumberFormat="1" applyFill="1" applyBorder="1"/>
    <xf numFmtId="3" fontId="0" fillId="2" borderId="8" xfId="0" applyNumberFormat="1" applyFill="1" applyBorder="1"/>
    <xf numFmtId="3" fontId="0" fillId="2" borderId="6" xfId="0" applyNumberFormat="1" applyFill="1" applyBorder="1"/>
    <xf numFmtId="3" fontId="0" fillId="2" borderId="4" xfId="0" applyNumberFormat="1" applyFill="1" applyBorder="1"/>
    <xf numFmtId="3" fontId="0" fillId="2" borderId="5" xfId="0" applyNumberFormat="1" applyFill="1" applyBorder="1"/>
    <xf numFmtId="2" fontId="0" fillId="2" borderId="9" xfId="0" applyNumberFormat="1" applyFill="1" applyBorder="1"/>
    <xf numFmtId="0" fontId="7" fillId="2" borderId="3" xfId="0" applyFont="1" applyFill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0" fontId="15" fillId="0" borderId="0" xfId="0" applyFont="1"/>
    <xf numFmtId="2" fontId="1" fillId="0" borderId="11" xfId="0" applyNumberFormat="1" applyFont="1" applyBorder="1"/>
    <xf numFmtId="2" fontId="1" fillId="0" borderId="14" xfId="0" applyNumberFormat="1" applyFont="1" applyBorder="1"/>
    <xf numFmtId="1" fontId="1" fillId="0" borderId="14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5" fillId="0" borderId="0" xfId="0" applyFont="1" applyFill="1"/>
    <xf numFmtId="0" fontId="2" fillId="4" borderId="55" xfId="0" applyFont="1" applyFill="1" applyBorder="1" applyAlignment="1">
      <alignment horizontal="center"/>
    </xf>
    <xf numFmtId="0" fontId="2" fillId="4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6" fillId="0" borderId="58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2" fillId="3" borderId="26" xfId="0" applyNumberFormat="1" applyFont="1" applyFill="1" applyBorder="1" applyAlignment="1">
      <alignment horizontal="center"/>
    </xf>
    <xf numFmtId="2" fontId="1" fillId="0" borderId="59" xfId="0" applyNumberFormat="1" applyFont="1" applyBorder="1"/>
    <xf numFmtId="2" fontId="1" fillId="0" borderId="17" xfId="0" applyNumberFormat="1" applyFont="1" applyBorder="1"/>
    <xf numFmtId="0" fontId="15" fillId="0" borderId="15" xfId="0" applyFont="1" applyBorder="1" applyAlignment="1">
      <alignment horizontal="center"/>
    </xf>
    <xf numFmtId="0" fontId="18" fillId="0" borderId="0" xfId="0" applyFont="1"/>
    <xf numFmtId="0" fontId="10" fillId="7" borderId="60" xfId="0" applyFont="1" applyFill="1" applyBorder="1" applyAlignment="1">
      <alignment horizontal="left"/>
    </xf>
    <xf numFmtId="0" fontId="11" fillId="7" borderId="61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center"/>
    </xf>
    <xf numFmtId="0" fontId="13" fillId="7" borderId="62" xfId="0" applyFont="1" applyFill="1" applyBorder="1" applyAlignment="1">
      <alignment horizontal="right"/>
    </xf>
    <xf numFmtId="0" fontId="12" fillId="3" borderId="29" xfId="0" applyFont="1" applyFill="1" applyBorder="1" applyAlignment="1">
      <alignment horizontal="center"/>
    </xf>
    <xf numFmtId="0" fontId="12" fillId="3" borderId="29" xfId="0" applyFont="1" applyFill="1" applyBorder="1" applyAlignment="1">
      <alignment horizontal="center"/>
    </xf>
    <xf numFmtId="0" fontId="12" fillId="3" borderId="30" xfId="0" applyFont="1" applyFill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12" fillId="3" borderId="26" xfId="0" applyFont="1" applyFill="1" applyBorder="1" applyAlignment="1">
      <alignment horizontal="center"/>
    </xf>
    <xf numFmtId="0" fontId="12" fillId="8" borderId="56" xfId="0" applyFont="1" applyFill="1" applyBorder="1" applyAlignment="1">
      <alignment horizontal="center"/>
    </xf>
    <xf numFmtId="0" fontId="12" fillId="8" borderId="0" xfId="0" applyFont="1" applyFill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23" xfId="0" applyFont="1" applyBorder="1" applyAlignment="1">
      <alignment horizontal="center"/>
    </xf>
    <xf numFmtId="0" fontId="15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28-febrero-2021</v>
          </cell>
        </row>
        <row r="3">
          <cell r="I3">
            <v>44255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21/02</v>
          </cell>
          <cell r="AB3">
            <v>2021</v>
          </cell>
          <cell r="AD3">
            <v>2021</v>
          </cell>
          <cell r="AF3">
            <v>2021</v>
          </cell>
          <cell r="AG3" t="str">
            <v>21/02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1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.2851562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92" t="s">
        <v>17</v>
      </c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4"/>
      <c r="AH1" s="94"/>
      <c r="AI1" s="95" t="str">
        <f>[1]General!$AI$1</f>
        <v>Datos a 28-febrero-2021</v>
      </c>
    </row>
    <row r="2" spans="1:37" ht="13.5" thickBot="1" x14ac:dyDescent="0.25">
      <c r="A2" s="102" t="s">
        <v>21</v>
      </c>
      <c r="B2" s="103"/>
      <c r="C2" s="103"/>
      <c r="D2" s="103"/>
      <c r="E2" t="s">
        <v>0</v>
      </c>
      <c r="F2" s="5"/>
      <c r="G2" s="6"/>
      <c r="H2" s="14" t="s">
        <v>14</v>
      </c>
      <c r="I2" s="15" t="s">
        <v>12</v>
      </c>
      <c r="J2" s="104" t="s">
        <v>9</v>
      </c>
      <c r="K2" s="105"/>
      <c r="L2" s="16" t="s">
        <v>1</v>
      </c>
      <c r="M2" s="17" t="s">
        <v>2</v>
      </c>
      <c r="N2" s="16" t="s">
        <v>1</v>
      </c>
      <c r="O2" s="17" t="s">
        <v>2</v>
      </c>
      <c r="P2" s="16" t="s">
        <v>1</v>
      </c>
      <c r="Q2" s="17" t="s">
        <v>2</v>
      </c>
      <c r="R2" s="16" t="s">
        <v>1</v>
      </c>
      <c r="S2" s="17" t="s">
        <v>2</v>
      </c>
      <c r="T2" s="16" t="s">
        <v>1</v>
      </c>
      <c r="U2" s="17" t="s">
        <v>2</v>
      </c>
      <c r="V2" s="18" t="s">
        <v>1</v>
      </c>
      <c r="W2" s="19" t="s">
        <v>2</v>
      </c>
      <c r="X2" s="16" t="s">
        <v>1</v>
      </c>
      <c r="Y2" s="17" t="s">
        <v>2</v>
      </c>
      <c r="Z2" s="90" t="s">
        <v>27</v>
      </c>
      <c r="AA2" s="104" t="s">
        <v>6</v>
      </c>
      <c r="AB2" s="106"/>
      <c r="AC2" s="107" t="s">
        <v>7</v>
      </c>
      <c r="AD2" s="105"/>
      <c r="AE2" s="104" t="s">
        <v>8</v>
      </c>
      <c r="AF2" s="105"/>
      <c r="AG2" s="13" t="s">
        <v>18</v>
      </c>
      <c r="AH2" s="99" t="s">
        <v>19</v>
      </c>
      <c r="AI2" s="100"/>
      <c r="AJ2" s="20"/>
      <c r="AK2" s="79" t="s">
        <v>20</v>
      </c>
    </row>
    <row r="3" spans="1:37" ht="13.5" thickBot="1" x14ac:dyDescent="0.25">
      <c r="A3" s="81" t="s">
        <v>25</v>
      </c>
      <c r="B3" s="82" t="s">
        <v>26</v>
      </c>
      <c r="C3" s="81" t="s">
        <v>23</v>
      </c>
      <c r="D3" s="82" t="s">
        <v>24</v>
      </c>
      <c r="E3" t="s">
        <v>0</v>
      </c>
      <c r="F3" s="2" t="s">
        <v>15</v>
      </c>
      <c r="G3" s="2" t="s">
        <v>16</v>
      </c>
      <c r="H3" s="21" t="s">
        <v>11</v>
      </c>
      <c r="I3" s="22">
        <f>[1]General!$I$3</f>
        <v>44255</v>
      </c>
      <c r="J3" s="23" t="s">
        <v>10</v>
      </c>
      <c r="K3" s="24">
        <f>[1]General!$K$3</f>
        <v>2021</v>
      </c>
      <c r="L3" s="101" t="str">
        <f>[1]General!$L$3:$M$3</f>
        <v>1 Año</v>
      </c>
      <c r="M3" s="101"/>
      <c r="N3" s="101" t="str">
        <f>[1]General!$N$3:$O$3</f>
        <v>3 Años</v>
      </c>
      <c r="O3" s="101"/>
      <c r="P3" s="97" t="str">
        <f>[1]General!$P$3:$Q$3</f>
        <v>5 Años</v>
      </c>
      <c r="Q3" s="98"/>
      <c r="R3" s="97" t="str">
        <f>[1]General!$R$3:$S$3</f>
        <v>10 Años</v>
      </c>
      <c r="S3" s="98"/>
      <c r="T3" s="97" t="str">
        <f>[1]General!$T$3:$U$3</f>
        <v>15 Años</v>
      </c>
      <c r="U3" s="98"/>
      <c r="V3" s="97" t="str">
        <f>[1]General!$V$3:$W$3</f>
        <v>20 Años</v>
      </c>
      <c r="W3" s="98"/>
      <c r="X3" s="97" t="str">
        <f>[1]General!$X$3:$Y$3</f>
        <v>25 Años</v>
      </c>
      <c r="Y3" s="98"/>
      <c r="Z3" s="87" t="str">
        <f>[1]General!$Z$3</f>
        <v>21/02</v>
      </c>
      <c r="AA3" s="23" t="s">
        <v>3</v>
      </c>
      <c r="AB3" s="25">
        <f>[1]General!$AB$3</f>
        <v>2021</v>
      </c>
      <c r="AC3" s="26" t="s">
        <v>3</v>
      </c>
      <c r="AD3" s="24">
        <f>[1]General!$AD$3</f>
        <v>2021</v>
      </c>
      <c r="AE3" s="96" t="s">
        <v>3</v>
      </c>
      <c r="AF3" s="24">
        <f>[1]General!$AF$3</f>
        <v>2021</v>
      </c>
      <c r="AG3" s="87" t="str">
        <f>[1]General!$AG$3</f>
        <v>21/02</v>
      </c>
      <c r="AH3" s="27" t="s">
        <v>4</v>
      </c>
      <c r="AI3" s="24">
        <f>[1]General!$AI$3</f>
        <v>2021</v>
      </c>
      <c r="AJ3" s="28" t="s">
        <v>5</v>
      </c>
      <c r="AK3" s="80" t="s">
        <v>22</v>
      </c>
    </row>
    <row r="4" spans="1:37" x14ac:dyDescent="0.2">
      <c r="A4" s="84">
        <v>11010020</v>
      </c>
      <c r="B4" s="85">
        <v>1</v>
      </c>
      <c r="C4" s="84">
        <v>8010003</v>
      </c>
      <c r="D4" s="85">
        <v>7010055</v>
      </c>
      <c r="E4" s="91">
        <v>1</v>
      </c>
      <c r="F4" s="2" t="s">
        <v>28</v>
      </c>
      <c r="G4" s="2">
        <v>854</v>
      </c>
      <c r="H4" s="29" t="s">
        <v>29</v>
      </c>
      <c r="I4" s="30">
        <v>1637.2318</v>
      </c>
      <c r="J4" s="31">
        <v>1.74</v>
      </c>
      <c r="K4" s="32">
        <v>1.1399999999999999</v>
      </c>
      <c r="L4" s="31">
        <v>5.32</v>
      </c>
      <c r="M4" s="33">
        <v>1</v>
      </c>
      <c r="N4" s="31">
        <v>1.51</v>
      </c>
      <c r="O4" s="33">
        <v>1</v>
      </c>
      <c r="P4" s="31">
        <v>1.46</v>
      </c>
      <c r="Q4" s="33">
        <v>2</v>
      </c>
      <c r="R4" s="31">
        <v>2.66</v>
      </c>
      <c r="S4" s="33">
        <v>1</v>
      </c>
      <c r="T4" s="31">
        <v>1.97</v>
      </c>
      <c r="U4" s="33">
        <v>1</v>
      </c>
      <c r="V4" s="31">
        <v>2.37</v>
      </c>
      <c r="W4" s="33">
        <v>1</v>
      </c>
      <c r="X4" s="31" t="s">
        <v>30</v>
      </c>
      <c r="Y4" s="33" t="s">
        <v>31</v>
      </c>
      <c r="Z4" s="34">
        <v>521</v>
      </c>
      <c r="AA4" s="35"/>
      <c r="AB4" s="36"/>
      <c r="AC4" s="37">
        <v>96</v>
      </c>
      <c r="AD4" s="38">
        <v>266</v>
      </c>
      <c r="AE4" s="39">
        <v>-96</v>
      </c>
      <c r="AF4" s="40">
        <v>-266</v>
      </c>
      <c r="AG4" s="35">
        <v>14875</v>
      </c>
      <c r="AH4" s="41">
        <v>1.1000000000000001</v>
      </c>
      <c r="AI4" s="32">
        <v>-0.63</v>
      </c>
      <c r="AJ4" s="42" t="s">
        <v>32</v>
      </c>
      <c r="AK4" s="83" t="s">
        <v>33</v>
      </c>
    </row>
    <row r="5" spans="1:37" x14ac:dyDescent="0.2">
      <c r="A5" s="84">
        <v>11010020</v>
      </c>
      <c r="B5" s="85">
        <v>1</v>
      </c>
      <c r="C5" s="84">
        <v>8010141</v>
      </c>
      <c r="D5" s="85">
        <v>7010058</v>
      </c>
      <c r="E5" s="91">
        <v>2</v>
      </c>
      <c r="F5" s="2" t="s">
        <v>34</v>
      </c>
      <c r="G5" s="2">
        <v>4764</v>
      </c>
      <c r="H5" s="29" t="s">
        <v>35</v>
      </c>
      <c r="I5" s="30">
        <v>10.354699999999999</v>
      </c>
      <c r="J5" s="31">
        <v>1.77</v>
      </c>
      <c r="K5" s="32">
        <v>1.1299999999999999</v>
      </c>
      <c r="L5" s="31">
        <v>4.67</v>
      </c>
      <c r="M5" s="33">
        <v>2</v>
      </c>
      <c r="N5" s="31">
        <v>1.4</v>
      </c>
      <c r="O5" s="33">
        <v>2</v>
      </c>
      <c r="P5" s="31">
        <v>1.93</v>
      </c>
      <c r="Q5" s="33">
        <v>1</v>
      </c>
      <c r="R5" s="31" t="s">
        <v>30</v>
      </c>
      <c r="S5" s="33" t="s">
        <v>31</v>
      </c>
      <c r="T5" s="31" t="s">
        <v>30</v>
      </c>
      <c r="U5" s="33" t="s">
        <v>31</v>
      </c>
      <c r="V5" s="31" t="s">
        <v>30</v>
      </c>
      <c r="W5" s="33" t="s">
        <v>31</v>
      </c>
      <c r="X5" s="31" t="s">
        <v>30</v>
      </c>
      <c r="Y5" s="33" t="s">
        <v>31</v>
      </c>
      <c r="Z5" s="34">
        <v>262</v>
      </c>
      <c r="AA5" s="35">
        <v>16</v>
      </c>
      <c r="AB5" s="36">
        <v>16</v>
      </c>
      <c r="AC5" s="37">
        <v>164</v>
      </c>
      <c r="AD5" s="38">
        <v>164</v>
      </c>
      <c r="AE5" s="39">
        <v>-148</v>
      </c>
      <c r="AF5" s="40">
        <v>-148</v>
      </c>
      <c r="AG5" s="35">
        <v>20039</v>
      </c>
      <c r="AH5" s="41">
        <v>1.02</v>
      </c>
      <c r="AI5" s="32">
        <v>0.39</v>
      </c>
      <c r="AJ5" s="42" t="s">
        <v>36</v>
      </c>
      <c r="AK5" s="83" t="s">
        <v>37</v>
      </c>
    </row>
    <row r="6" spans="1:37" x14ac:dyDescent="0.2">
      <c r="A6" s="84">
        <v>11010020</v>
      </c>
      <c r="B6" s="85">
        <v>1</v>
      </c>
      <c r="C6" s="84">
        <v>8010022</v>
      </c>
      <c r="D6" s="85">
        <v>7010012</v>
      </c>
      <c r="E6" s="91">
        <v>3</v>
      </c>
      <c r="F6" s="2" t="s">
        <v>38</v>
      </c>
      <c r="G6" s="2">
        <v>4934</v>
      </c>
      <c r="H6" s="29" t="s">
        <v>39</v>
      </c>
      <c r="I6" s="30">
        <v>95.767099999999999</v>
      </c>
      <c r="J6" s="31">
        <v>-0.05</v>
      </c>
      <c r="K6" s="32">
        <v>-0.12</v>
      </c>
      <c r="L6" s="31">
        <v>-0.91</v>
      </c>
      <c r="M6" s="33">
        <v>4</v>
      </c>
      <c r="N6" s="31">
        <v>-1.04</v>
      </c>
      <c r="O6" s="33">
        <v>4</v>
      </c>
      <c r="P6" s="31">
        <v>-0.86</v>
      </c>
      <c r="Q6" s="33">
        <v>4</v>
      </c>
      <c r="R6" s="31" t="s">
        <v>30</v>
      </c>
      <c r="S6" s="33" t="s">
        <v>31</v>
      </c>
      <c r="T6" s="31" t="s">
        <v>30</v>
      </c>
      <c r="U6" s="33" t="s">
        <v>31</v>
      </c>
      <c r="V6" s="31" t="s">
        <v>30</v>
      </c>
      <c r="W6" s="33" t="s">
        <v>31</v>
      </c>
      <c r="X6" s="31" t="s">
        <v>30</v>
      </c>
      <c r="Y6" s="33" t="s">
        <v>31</v>
      </c>
      <c r="Z6" s="34">
        <v>679</v>
      </c>
      <c r="AA6" s="35">
        <v>19</v>
      </c>
      <c r="AB6" s="36">
        <v>77</v>
      </c>
      <c r="AC6" s="37">
        <v>761</v>
      </c>
      <c r="AD6" s="38">
        <v>1097</v>
      </c>
      <c r="AE6" s="39">
        <v>-742</v>
      </c>
      <c r="AF6" s="40">
        <v>-1020</v>
      </c>
      <c r="AG6" s="35">
        <v>24979</v>
      </c>
      <c r="AH6" s="41">
        <v>-2.93</v>
      </c>
      <c r="AI6" s="32">
        <v>-4.04</v>
      </c>
      <c r="AJ6" s="42" t="s">
        <v>40</v>
      </c>
      <c r="AK6" s="83" t="s">
        <v>41</v>
      </c>
    </row>
    <row r="7" spans="1:37" x14ac:dyDescent="0.2">
      <c r="A7" s="84">
        <v>11010020</v>
      </c>
      <c r="B7" s="85">
        <v>1</v>
      </c>
      <c r="C7" s="84">
        <v>8010003</v>
      </c>
      <c r="D7" s="85">
        <v>7010055</v>
      </c>
      <c r="E7" s="91">
        <v>4</v>
      </c>
      <c r="F7" s="2" t="s">
        <v>42</v>
      </c>
      <c r="G7" s="2">
        <v>744</v>
      </c>
      <c r="H7" s="29" t="s">
        <v>43</v>
      </c>
      <c r="I7" s="30">
        <v>920.13199999999995</v>
      </c>
      <c r="J7" s="31">
        <v>0.09</v>
      </c>
      <c r="K7" s="32">
        <v>-0.2</v>
      </c>
      <c r="L7" s="31">
        <v>-0.18</v>
      </c>
      <c r="M7" s="33">
        <v>3</v>
      </c>
      <c r="N7" s="31">
        <v>-0.19</v>
      </c>
      <c r="O7" s="33">
        <v>3</v>
      </c>
      <c r="P7" s="31">
        <v>0.94</v>
      </c>
      <c r="Q7" s="33">
        <v>3</v>
      </c>
      <c r="R7" s="31">
        <v>0.3</v>
      </c>
      <c r="S7" s="33">
        <v>2</v>
      </c>
      <c r="T7" s="31">
        <v>0.3</v>
      </c>
      <c r="U7" s="33">
        <v>2</v>
      </c>
      <c r="V7" s="31">
        <v>1.57</v>
      </c>
      <c r="W7" s="33">
        <v>2</v>
      </c>
      <c r="X7" s="31" t="s">
        <v>30</v>
      </c>
      <c r="Y7" s="33" t="s">
        <v>31</v>
      </c>
      <c r="Z7" s="34">
        <v>400</v>
      </c>
      <c r="AA7" s="35"/>
      <c r="AB7" s="36"/>
      <c r="AC7" s="37">
        <v>184</v>
      </c>
      <c r="AD7" s="38">
        <v>190</v>
      </c>
      <c r="AE7" s="39">
        <v>-184</v>
      </c>
      <c r="AF7" s="40">
        <v>-190</v>
      </c>
      <c r="AG7" s="35">
        <v>10751</v>
      </c>
      <c r="AH7" s="41">
        <v>-1.59</v>
      </c>
      <c r="AI7" s="32">
        <v>-1.94</v>
      </c>
      <c r="AJ7" s="42" t="s">
        <v>32</v>
      </c>
      <c r="AK7" s="83" t="s">
        <v>33</v>
      </c>
    </row>
    <row r="8" spans="1:37" ht="13.5" thickBot="1" x14ac:dyDescent="0.25">
      <c r="A8" s="84">
        <v>11010020</v>
      </c>
      <c r="B8" s="85">
        <v>1</v>
      </c>
      <c r="C8" s="84">
        <v>8010003</v>
      </c>
      <c r="D8" s="85">
        <v>7010055</v>
      </c>
      <c r="E8" s="91">
        <v>5</v>
      </c>
      <c r="F8" s="2" t="s">
        <v>44</v>
      </c>
      <c r="G8" s="2">
        <v>4369</v>
      </c>
      <c r="H8" s="7" t="s">
        <v>45</v>
      </c>
      <c r="I8" s="43">
        <v>60.4587</v>
      </c>
      <c r="J8" s="44">
        <v>-0.12</v>
      </c>
      <c r="K8" s="45">
        <v>-0.25</v>
      </c>
      <c r="L8" s="44">
        <v>-2.6</v>
      </c>
      <c r="M8" s="46">
        <v>5</v>
      </c>
      <c r="N8" s="44">
        <v>-2.89</v>
      </c>
      <c r="O8" s="46">
        <v>5</v>
      </c>
      <c r="P8" s="44">
        <v>-1.54</v>
      </c>
      <c r="Q8" s="46">
        <v>5</v>
      </c>
      <c r="R8" s="44" t="s">
        <v>30</v>
      </c>
      <c r="S8" s="46" t="s">
        <v>31</v>
      </c>
      <c r="T8" s="44" t="s">
        <v>30</v>
      </c>
      <c r="U8" s="46" t="s">
        <v>31</v>
      </c>
      <c r="V8" s="44" t="s">
        <v>30</v>
      </c>
      <c r="W8" s="46" t="s">
        <v>31</v>
      </c>
      <c r="X8" s="44" t="s">
        <v>30</v>
      </c>
      <c r="Y8" s="46" t="s">
        <v>31</v>
      </c>
      <c r="Z8" s="47">
        <v>239</v>
      </c>
      <c r="AA8" s="48"/>
      <c r="AB8" s="49"/>
      <c r="AC8" s="50">
        <v>138</v>
      </c>
      <c r="AD8" s="51">
        <v>245</v>
      </c>
      <c r="AE8" s="52">
        <v>-138</v>
      </c>
      <c r="AF8" s="53">
        <v>-245</v>
      </c>
      <c r="AG8" s="48">
        <v>5872</v>
      </c>
      <c r="AH8" s="54">
        <v>-2.42</v>
      </c>
      <c r="AI8" s="45">
        <v>-4.25</v>
      </c>
      <c r="AJ8" s="55" t="s">
        <v>32</v>
      </c>
      <c r="AK8" s="83" t="s">
        <v>33</v>
      </c>
    </row>
    <row r="9" spans="1:37" ht="13.5" thickBot="1" x14ac:dyDescent="0.25">
      <c r="A9" s="1"/>
      <c r="B9" s="85"/>
      <c r="C9" s="1" t="s">
        <v>46</v>
      </c>
      <c r="D9" s="86" t="s">
        <v>46</v>
      </c>
      <c r="E9" t="s">
        <v>0</v>
      </c>
      <c r="F9" t="s">
        <v>47</v>
      </c>
      <c r="G9" t="s">
        <v>30</v>
      </c>
      <c r="H9" s="1" t="s">
        <v>48</v>
      </c>
      <c r="I9" s="4" t="s">
        <v>49</v>
      </c>
      <c r="J9" s="56">
        <v>0.69</v>
      </c>
      <c r="K9" s="57">
        <v>0.34</v>
      </c>
      <c r="L9" s="56">
        <v>1.26</v>
      </c>
      <c r="M9" s="58">
        <v>5</v>
      </c>
      <c r="N9" s="56">
        <v>-0.24</v>
      </c>
      <c r="O9" s="59">
        <v>5</v>
      </c>
      <c r="P9" s="56">
        <v>0.39</v>
      </c>
      <c r="Q9" s="59">
        <v>5</v>
      </c>
      <c r="R9" s="56">
        <v>1.48</v>
      </c>
      <c r="S9" s="59">
        <v>2</v>
      </c>
      <c r="T9" s="56">
        <v>1.1399999999999999</v>
      </c>
      <c r="U9" s="59">
        <v>2</v>
      </c>
      <c r="V9" s="56">
        <v>1.97</v>
      </c>
      <c r="W9" s="59">
        <v>2</v>
      </c>
      <c r="X9" s="56"/>
      <c r="Y9" s="59"/>
      <c r="Z9" s="60">
        <v>2101</v>
      </c>
      <c r="AA9" s="61">
        <v>35</v>
      </c>
      <c r="AB9" s="62">
        <v>93</v>
      </c>
      <c r="AC9" s="63">
        <v>1343</v>
      </c>
      <c r="AD9" s="64">
        <v>1962</v>
      </c>
      <c r="AE9" s="65">
        <v>-1308</v>
      </c>
      <c r="AF9" s="58">
        <v>-1869</v>
      </c>
      <c r="AG9" s="65">
        <v>76516</v>
      </c>
      <c r="AH9" s="88">
        <v>-0.92</v>
      </c>
      <c r="AI9" s="89">
        <v>-1.97</v>
      </c>
      <c r="AJ9" s="66"/>
    </row>
    <row r="10" spans="1:37" ht="13.5" thickBot="1" x14ac:dyDescent="0.25">
      <c r="A10" s="1"/>
      <c r="B10" s="85"/>
      <c r="C10" s="1" t="s">
        <v>46</v>
      </c>
      <c r="D10" s="86" t="s">
        <v>46</v>
      </c>
      <c r="E10" t="s">
        <v>0</v>
      </c>
      <c r="F10" t="s">
        <v>47</v>
      </c>
      <c r="G10" t="s">
        <v>30</v>
      </c>
      <c r="H10" s="1" t="s">
        <v>50</v>
      </c>
      <c r="I10" s="4"/>
      <c r="J10" s="67">
        <v>0.79</v>
      </c>
      <c r="K10" s="68">
        <v>0.44</v>
      </c>
      <c r="L10" s="67">
        <v>1.02</v>
      </c>
      <c r="M10" s="12" t="s">
        <v>31</v>
      </c>
      <c r="N10" s="67">
        <v>-0.28000000000000003</v>
      </c>
      <c r="O10" s="69" t="s">
        <v>31</v>
      </c>
      <c r="P10" s="67">
        <v>0.56999999999999995</v>
      </c>
      <c r="Q10" s="69" t="s">
        <v>31</v>
      </c>
      <c r="R10" s="67">
        <v>1.59</v>
      </c>
      <c r="S10" s="69" t="s">
        <v>31</v>
      </c>
      <c r="T10" s="67"/>
      <c r="U10" s="12" t="s">
        <v>31</v>
      </c>
      <c r="V10" s="67"/>
      <c r="W10" s="12" t="s">
        <v>31</v>
      </c>
      <c r="X10" s="67"/>
      <c r="Y10" s="12"/>
      <c r="Z10" s="70"/>
      <c r="AA10" s="71"/>
      <c r="AB10" s="10"/>
      <c r="AC10" s="11"/>
      <c r="AD10" s="72"/>
      <c r="AE10" s="9"/>
      <c r="AF10" s="12"/>
      <c r="AG10" s="8"/>
      <c r="AH10" s="1"/>
      <c r="AI10" s="1"/>
      <c r="AJ10" s="66"/>
    </row>
    <row r="11" spans="1:37" x14ac:dyDescent="0.2">
      <c r="A11" s="1"/>
      <c r="B11" s="1"/>
      <c r="C11" s="1"/>
      <c r="D11" s="1"/>
      <c r="E11" s="3" t="s">
        <v>13</v>
      </c>
      <c r="F11" s="3"/>
      <c r="G11" s="3"/>
      <c r="H11" s="73"/>
      <c r="I11" s="74"/>
      <c r="J11" s="75"/>
      <c r="K11" s="75"/>
      <c r="L11" s="76"/>
      <c r="M11" s="77"/>
      <c r="N11" s="76"/>
      <c r="O11" s="77"/>
      <c r="P11" s="76"/>
      <c r="Q11" s="77"/>
      <c r="R11" s="76"/>
      <c r="S11" s="77"/>
      <c r="T11" s="76"/>
      <c r="U11" s="77"/>
      <c r="V11" s="76"/>
      <c r="W11" s="77"/>
      <c r="X11" s="76"/>
      <c r="Y11" s="77"/>
      <c r="Z11" s="77"/>
      <c r="AA11" s="77"/>
      <c r="AB11" s="77"/>
      <c r="AC11" s="77"/>
      <c r="AD11" s="77"/>
      <c r="AE11" s="77"/>
      <c r="AF11" s="77"/>
      <c r="AG11" s="77"/>
      <c r="AH11" s="73"/>
      <c r="AI11" s="73"/>
      <c r="AJ11" s="78"/>
    </row>
  </sheetData>
  <mergeCells count="13">
    <mergeCell ref="A2:D2"/>
    <mergeCell ref="J2:K2"/>
    <mergeCell ref="AA2:AB2"/>
    <mergeCell ref="AC2:AD2"/>
    <mergeCell ref="AE2:AF2"/>
    <mergeCell ref="X3:Y3"/>
    <mergeCell ref="AH2:AI2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Cursiva"28/02/2021&amp;C&amp;9(Importes en Miles de Euros)&amp;R&amp;"Arial,Negrita"&amp;9&amp;UGarantía Parcial</oddFooter>
  </headerFooter>
  <rowBreaks count="1" manualBreakCount="1">
    <brk id="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Garantía Parcial</vt:lpstr>
      <vt:lpstr>'Garantía Parcial'!Área_de_impresión</vt:lpstr>
      <vt:lpstr>'Garantía Parcial'!Títulos_a_imprimir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2016-02-03T07:48:42Z</cp:lastPrinted>
  <dcterms:created xsi:type="dcterms:W3CDTF">2000-11-24T12:41:46Z</dcterms:created>
  <dcterms:modified xsi:type="dcterms:W3CDTF">2021-05-12T16:05:38Z</dcterms:modified>
</cp:coreProperties>
</file>